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n Fakültesi\Desktop\"/>
    </mc:Choice>
  </mc:AlternateContent>
  <bookViews>
    <workbookView xWindow="0" yWindow="0" windowWidth="23040" windowHeight="9150"/>
  </bookViews>
  <sheets>
    <sheet name="Liste" sheetId="2" r:id="rId1"/>
  </sheets>
  <definedNames>
    <definedName name="_xlnm.Print_Area" localSheetId="0">Liste!$A$1:$S$42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2" l="1"/>
  <c r="Q5" i="2"/>
  <c r="Q9" i="2"/>
  <c r="Q13" i="2"/>
  <c r="Q14" i="2"/>
  <c r="Q15" i="2"/>
  <c r="Q19" i="2"/>
  <c r="Q20" i="2"/>
  <c r="Q25" i="2"/>
  <c r="Q26" i="2"/>
  <c r="Q30" i="2"/>
  <c r="Q31" i="2"/>
  <c r="Q32" i="2"/>
  <c r="Q33" i="2"/>
  <c r="Q34" i="2"/>
  <c r="Q35" i="2"/>
  <c r="Q36" i="2"/>
  <c r="Q40" i="2"/>
  <c r="Q41" i="2"/>
  <c r="Q42" i="2"/>
</calcChain>
</file>

<file path=xl/sharedStrings.xml><?xml version="1.0" encoding="utf-8"?>
<sst xmlns="http://schemas.openxmlformats.org/spreadsheetml/2006/main" count="481" uniqueCount="184">
  <si>
    <t>T.C.
SELÇUK ÜNİVERSİTESİ
FEN FAKÜLTESİ
BAŞVURU TÜRÜ: KURUMLAR ARASI (GANO)
GENEL AKADEMİK ORTALAMAYA GÖRE YATAY GEÇİŞ BAŞVURU SONUÇLARI</t>
  </si>
  <si>
    <t>2026-2027 EĞİTİM ÖĞRETİM GÜZ YARIYILI
AKTÜERYA BİLİMLERİ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</si>
  <si>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</si>
  <si>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</si>
  <si>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</si>
  <si>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</si>
  <si>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</si>
  <si>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</si>
  <si>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</si>
  <si>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</si>
  <si>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</si>
  <si>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</si>
  <si>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</si>
  <si>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</si>
  <si>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</si>
  <si>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</si>
  <si>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</si>
  <si>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</si>
  <si>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</si>
  <si>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</si>
  <si>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12*******00</t>
  </si>
  <si>
    <t>KARABÜK ÜNİVERSİTESİ</t>
  </si>
  <si>
    <t>İŞLETME FAKÜLTESİ</t>
  </si>
  <si>
    <t>AKTÜERYA BİLİMLERİ PR.</t>
  </si>
  <si>
    <t>1</t>
  </si>
  <si>
    <t>AKTÜERYA BİLİMLERİ</t>
  </si>
  <si>
    <t>2</t>
  </si>
  <si>
    <t>3.1</t>
  </si>
  <si>
    <t>79</t>
  </si>
  <si>
    <t>ÖSYS</t>
  </si>
  <si>
    <t>SAY</t>
  </si>
  <si>
    <t>235,51077</t>
  </si>
  <si>
    <t>2025</t>
  </si>
  <si>
    <t>282,31507</t>
  </si>
  <si>
    <t>DİSİPLİN BELGESİ DOĞRULANAMADI</t>
  </si>
  <si>
    <t>10*******42</t>
  </si>
  <si>
    <t>KIRIKKALE ÜNİVERSİTESİ</t>
  </si>
  <si>
    <t>İKTİSADİ VE İDARİ BİLİMLER FAKÜLTESİ</t>
  </si>
  <si>
    <t>3.84</t>
  </si>
  <si>
    <t>96,26</t>
  </si>
  <si>
    <t>278,92676</t>
  </si>
  <si>
    <t>ÖĞRENCİ BELGESİ VE TRANSKRİPT GÜNCEL DEĞİL</t>
  </si>
  <si>
    <t>2026-2027 EĞİTİM ÖĞRETİM GÜZ YARIYILI
BİYOKİMYA</t>
  </si>
  <si>
    <t>11*******32</t>
  </si>
  <si>
    <t>GİRESUN ÜNİVERSİTESİ</t>
  </si>
  <si>
    <t>ŞEBİNKARAHİSAR UYGULAMALI BİLİMLER YÜKSEKOKULU</t>
  </si>
  <si>
    <t>GIDA TEKNOLOJİSİ PR.</t>
  </si>
  <si>
    <t>BİYOKİMYA</t>
  </si>
  <si>
    <t>223,06450</t>
  </si>
  <si>
    <t>291,48988</t>
  </si>
  <si>
    <t>BÖLÜMÜ FARKLI</t>
  </si>
  <si>
    <t>2026-2027 EĞİTİM ÖĞRETİM GÜZ YARIYILI
BİYOLOJİ</t>
  </si>
  <si>
    <t>10*******84</t>
  </si>
  <si>
    <t>ERZİNCAN BİNALİ YILDIRIM ÜNİVERSİTESİ</t>
  </si>
  <si>
    <t>FEN-EDEBİYAT FAKÜLTESİ</t>
  </si>
  <si>
    <t>BİYOLOJİ PR.</t>
  </si>
  <si>
    <t>BİYOLOJİ</t>
  </si>
  <si>
    <t>3.07</t>
  </si>
  <si>
    <t>78,3</t>
  </si>
  <si>
    <t>255,11142</t>
  </si>
  <si>
    <t>273,19582</t>
  </si>
  <si>
    <t>10*******14</t>
  </si>
  <si>
    <t>GÜMÜŞHANE ÜNİVERSİTESİ</t>
  </si>
  <si>
    <t>GÜMÜŞHANE MESLEK YÜKSEKOKULU</t>
  </si>
  <si>
    <t>BİYOMEDİKAL CİHAZ TEKNOLOJİSİ PR.</t>
  </si>
  <si>
    <t>3.28</t>
  </si>
  <si>
    <t>83,2</t>
  </si>
  <si>
    <t>223,47146</t>
  </si>
  <si>
    <t>2026-2027 EĞİTİM ÖĞRETİM GÜZ YARIYILI
BİYOTEKNOLOJİ</t>
  </si>
  <si>
    <t>12*******40</t>
  </si>
  <si>
    <t>BİYOTEKNOLOJİ</t>
  </si>
  <si>
    <t>3</t>
  </si>
  <si>
    <t>3.15</t>
  </si>
  <si>
    <t>80,16</t>
  </si>
  <si>
    <t>243,38686</t>
  </si>
  <si>
    <t>2024</t>
  </si>
  <si>
    <t>269,57936</t>
  </si>
  <si>
    <t>285,39705</t>
  </si>
  <si>
    <t>2026-2027 EĞİTİM ÖĞRETİM GÜZ YARIYILI
FİZİK</t>
  </si>
  <si>
    <t>2026-2027 EĞİTİM ÖĞRETİM GÜZ YARIYILI
İSTATİSTİK</t>
  </si>
  <si>
    <t>22*******72</t>
  </si>
  <si>
    <t>BİLECİK ŞEYH EDEBALİ ÜNİVERSİTESİ</t>
  </si>
  <si>
    <t>FEN FAKÜLTESİ</t>
  </si>
  <si>
    <t>İSTATİSTİK VE BİLGİSAYAR BİLİMLERİ PR.</t>
  </si>
  <si>
    <t>İSTATİSTİK</t>
  </si>
  <si>
    <t>3.41</t>
  </si>
  <si>
    <t>86,23</t>
  </si>
  <si>
    <t>282,14845</t>
  </si>
  <si>
    <t>284,02072</t>
  </si>
  <si>
    <t>10*******70</t>
  </si>
  <si>
    <t>ATATÜRK ÜNİVERSİTESİ</t>
  </si>
  <si>
    <t>UYGULAMALI BİLİMLER FAKÜLTESİ</t>
  </si>
  <si>
    <t>VERİ BİLİMİ VE ANALİTİĞİ PR.</t>
  </si>
  <si>
    <t>3.03</t>
  </si>
  <si>
    <t>77,36</t>
  </si>
  <si>
    <t>287,73145</t>
  </si>
  <si>
    <t>303,20881</t>
  </si>
  <si>
    <t>2026-2027 EĞİTİM ÖĞRETİM GÜZ YARIYILI
KİMYA</t>
  </si>
  <si>
    <t>10*******92</t>
  </si>
  <si>
    <t>KAFKAS ÜNİVERSİTESİ</t>
  </si>
  <si>
    <t>KİMYA PR.</t>
  </si>
  <si>
    <t>KİMYA</t>
  </si>
  <si>
    <t>3.65</t>
  </si>
  <si>
    <t>91,83</t>
  </si>
  <si>
    <t>248,79579</t>
  </si>
  <si>
    <t>295,63795</t>
  </si>
  <si>
    <t>12*******16</t>
  </si>
  <si>
    <t>BURDUR MEHMET AKİF ERSOY ÜNİVERSİTESİ</t>
  </si>
  <si>
    <t>3.27</t>
  </si>
  <si>
    <t>82,96</t>
  </si>
  <si>
    <t>286,69126</t>
  </si>
  <si>
    <t>10*******62</t>
  </si>
  <si>
    <t>3.04</t>
  </si>
  <si>
    <t>77,6</t>
  </si>
  <si>
    <t>YKS</t>
  </si>
  <si>
    <t>251,26719</t>
  </si>
  <si>
    <t>276,89825</t>
  </si>
  <si>
    <t>TRANSKRİPT VE DİSİPLİN CEZASI EKSİK ,ÖĞRENCİ BELGESİ GÜNCEL DEĞİL</t>
  </si>
  <si>
    <t>98*******88</t>
  </si>
  <si>
    <t>NECMETTİN ERBAKAN ÜNİVERSİTESİ</t>
  </si>
  <si>
    <t>BİYOTEKNOLOJİ PR.</t>
  </si>
  <si>
    <t>3.01</t>
  </si>
  <si>
    <t>76,9</t>
  </si>
  <si>
    <t>Türkiye Burslusu</t>
  </si>
  <si>
    <t>274,32416</t>
  </si>
  <si>
    <t>2023</t>
  </si>
  <si>
    <t>305,38763</t>
  </si>
  <si>
    <t>11*******94</t>
  </si>
  <si>
    <t>3.4</t>
  </si>
  <si>
    <t>86</t>
  </si>
  <si>
    <t>254,36821</t>
  </si>
  <si>
    <t>TRANSKRİPT VE ÖĞRENCİ BELGESİ GÜNCE DEĞİL</t>
  </si>
  <si>
    <t>10*******04</t>
  </si>
  <si>
    <t>OSMANİYE KORKUT ATA ÜNİVERSİTESİ</t>
  </si>
  <si>
    <t>KADİRLİ UYGULAMALI BİLİMLER FAKÜLTESİ</t>
  </si>
  <si>
    <t>3.11</t>
  </si>
  <si>
    <t>79,23</t>
  </si>
  <si>
    <t>yks</t>
  </si>
  <si>
    <t>215,96164</t>
  </si>
  <si>
    <t>2026-2027 EĞİTİM ÖĞRETİM GÜZ YARIYILI
MATEMATİK</t>
  </si>
  <si>
    <t>10*******68</t>
  </si>
  <si>
    <t>PAMUKKALE ÜNİVERSİTESİ</t>
  </si>
  <si>
    <t>MATEMATİK PR.</t>
  </si>
  <si>
    <t>MATEMATİK</t>
  </si>
  <si>
    <t>3.17</t>
  </si>
  <si>
    <t>80,63</t>
  </si>
  <si>
    <t>Yks</t>
  </si>
  <si>
    <t>251,20918</t>
  </si>
  <si>
    <t>290,80971</t>
  </si>
  <si>
    <t>BEYANLARINDA YANLIŞLIK VAR. SINIF VE BAŞARI ŞARTINI SAĞLAMAMIŞ</t>
  </si>
  <si>
    <t>NİĞDE ÖMER HALİSDEMİR ÜNİVERSİTESİ</t>
  </si>
  <si>
    <t>3.26</t>
  </si>
  <si>
    <t>82,73</t>
  </si>
  <si>
    <t>292,83317</t>
  </si>
  <si>
    <t>OSYM YERLEŞTİRME BELGESİ EKSİK</t>
  </si>
  <si>
    <t>GAZİANTEP ÜNİVERSİTESİ</t>
  </si>
  <si>
    <t>2.73</t>
  </si>
  <si>
    <t>70,36</t>
  </si>
  <si>
    <t>313,99799</t>
  </si>
  <si>
    <t>304,25981</t>
  </si>
  <si>
    <t>KOMİSYONCA UYGUNDUR</t>
  </si>
  <si>
    <t>ÖĞRENCİ BELGESİ VE TRANSKRİPT GÜNCEL DEĞİL DİSİPİN CEZASI BELGESİ DOĞRULANABİLİR DEĞİL</t>
  </si>
  <si>
    <t>SONUÇ
(ASIL/YEDEK/RET)</t>
  </si>
  <si>
    <t>ASIL</t>
  </si>
  <si>
    <t>RET</t>
  </si>
  <si>
    <t>ÖĞRENCİ BELGESİ FOTOKOPİ</t>
  </si>
  <si>
    <t xml:space="preserve">GENEL NOT ORTALAMASI ŞARTINI SAĞLAMIYOR. </t>
  </si>
  <si>
    <t>B*H*R K*Y*</t>
  </si>
  <si>
    <t>H*MZ* *NS*R *Y</t>
  </si>
  <si>
    <t>C*N*R K*YM*K</t>
  </si>
  <si>
    <t>M*L*S* C*R*N K*L*Ç</t>
  </si>
  <si>
    <t>*N*Z K*R*D*N*Z</t>
  </si>
  <si>
    <t>*RV* D*M*R</t>
  </si>
  <si>
    <t>M*RT K*L</t>
  </si>
  <si>
    <t>J**N M*R** P*RF**T B*T**N*</t>
  </si>
  <si>
    <t>Ş*F*K* V*LD*N *Z*RP*C*</t>
  </si>
  <si>
    <t>Ş*VV*L N*R B*YR*K</t>
  </si>
  <si>
    <t>F*TM* V*SL*T B*LT*L*</t>
  </si>
  <si>
    <t>B*NS* N*R *P*K</t>
  </si>
  <si>
    <t>S*M*YY* Ç*T*NK*Y*</t>
  </si>
  <si>
    <t>Z*MR*L Z*NG*N</t>
  </si>
  <si>
    <t>S*D* N*R G*RB*Z</t>
  </si>
  <si>
    <t>B*ŞR* B*D*R</t>
  </si>
  <si>
    <t>*YŞ*G*L C*NV*Z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</si>
</sst>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sz val="20"/>
      <color rgb="FF000000"/>
      <name val="Times New Roman"/>
      <family val="1"/>
    </font>
    <font>
      <b/>
      <sz val="16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topLeftCell="A19" zoomScale="55" zoomScaleNormal="55" workbookViewId="0">
      <selection activeCell="R32" sqref="R32"/>
    </sheetView>
  </sheetViews>
  <sheetFormatPr defaultColWidth="8.85546875" defaultRowHeight="15" x14ac:dyDescent="0.25"/>
  <cols>
    <col min="1" max="1" width="4.7109375" customWidth="1"/>
    <col min="2" max="2" width="23.85546875" customWidth="1"/>
    <col min="3" max="3" width="37" customWidth="1"/>
    <col min="4" max="4" width="40" customWidth="1"/>
    <col min="5" max="5" width="51.42578125" customWidth="1"/>
    <col min="6" max="6" width="40.28515625" customWidth="1"/>
    <col min="7" max="7" width="21.140625" customWidth="1"/>
    <col min="8" max="8" width="31.7109375" customWidth="1"/>
    <col min="9" max="9" width="23.42578125" customWidth="1"/>
    <col min="10" max="10" width="21.28515625" customWidth="1"/>
    <col min="11" max="11" width="23.7109375" customWidth="1"/>
    <col min="12" max="12" width="19.28515625" customWidth="1"/>
    <col min="13" max="13" width="23.7109375" customWidth="1"/>
    <col min="14" max="14" width="20.85546875" customWidth="1"/>
    <col min="15" max="15" width="21" customWidth="1"/>
    <col min="16" max="16" width="23.140625" customWidth="1"/>
    <col min="17" max="17" width="19.28515625" customWidth="1"/>
    <col min="18" max="18" width="20.28515625" customWidth="1"/>
    <col min="19" max="19" width="49.140625" customWidth="1"/>
  </cols>
  <sheetData>
    <row r="1" spans="1:19" ht="99.95" customHeight="1" thickBo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2" customFormat="1" ht="80.099999999999994" customHeight="1" thickBot="1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s="2" customFormat="1" ht="61.5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11" t="s">
        <v>162</v>
      </c>
      <c r="S3" s="4" t="s">
        <v>19</v>
      </c>
    </row>
    <row r="4" spans="1:19" s="2" customFormat="1" ht="76.5" customHeight="1" thickTop="1" thickBot="1" x14ac:dyDescent="0.35">
      <c r="A4" s="5">
        <v>1</v>
      </c>
      <c r="B4" s="6" t="s">
        <v>20</v>
      </c>
      <c r="C4" s="6" t="s">
        <v>175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>
        <f>(N4/P4*100*0.6)+(K4*0.4)</f>
        <v>81.652752054645902</v>
      </c>
      <c r="R4" s="6" t="s">
        <v>163</v>
      </c>
      <c r="S4" s="6" t="s">
        <v>34</v>
      </c>
    </row>
    <row r="5" spans="1:19" s="2" customFormat="1" ht="76.5" customHeight="1" thickTop="1" thickBot="1" x14ac:dyDescent="0.35">
      <c r="A5" s="5">
        <v>2</v>
      </c>
      <c r="B5" s="6" t="s">
        <v>35</v>
      </c>
      <c r="C5" s="6" t="s">
        <v>176</v>
      </c>
      <c r="D5" s="6" t="s">
        <v>36</v>
      </c>
      <c r="E5" s="6" t="s">
        <v>37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38</v>
      </c>
      <c r="K5" s="6" t="s">
        <v>39</v>
      </c>
      <c r="L5" s="6" t="s">
        <v>29</v>
      </c>
      <c r="M5" s="6" t="s">
        <v>30</v>
      </c>
      <c r="N5" s="6" t="s">
        <v>40</v>
      </c>
      <c r="O5" s="6" t="s">
        <v>32</v>
      </c>
      <c r="P5" s="6" t="s">
        <v>33</v>
      </c>
      <c r="Q5" s="6">
        <f>(N5/P5*100*0.6)+(K5*0.4)</f>
        <v>97.783887538415868</v>
      </c>
      <c r="R5" s="6" t="s">
        <v>163</v>
      </c>
      <c r="S5" s="6" t="s">
        <v>41</v>
      </c>
    </row>
    <row r="6" spans="1:19" s="2" customFormat="1" ht="21.75" thickTop="1" thickBo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s="2" customFormat="1" ht="72" customHeight="1" thickBot="1" x14ac:dyDescent="0.35">
      <c r="A7" s="15" t="s">
        <v>42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s="2" customFormat="1" ht="59.25" customHeight="1" thickBot="1" x14ac:dyDescent="0.35">
      <c r="A8" s="7" t="s">
        <v>2</v>
      </c>
      <c r="B8" s="7" t="s">
        <v>3</v>
      </c>
      <c r="C8" s="4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7" t="s">
        <v>15</v>
      </c>
      <c r="O8" s="7" t="s">
        <v>16</v>
      </c>
      <c r="P8" s="7" t="s">
        <v>17</v>
      </c>
      <c r="Q8" s="7" t="s">
        <v>18</v>
      </c>
      <c r="R8" s="11" t="s">
        <v>162</v>
      </c>
      <c r="S8" s="7" t="s">
        <v>19</v>
      </c>
    </row>
    <row r="9" spans="1:19" s="2" customFormat="1" ht="76.5" customHeight="1" thickTop="1" thickBot="1" x14ac:dyDescent="0.35">
      <c r="A9" s="6">
        <v>1</v>
      </c>
      <c r="B9" s="6" t="s">
        <v>43</v>
      </c>
      <c r="C9" s="6" t="s">
        <v>179</v>
      </c>
      <c r="D9" s="6" t="s">
        <v>44</v>
      </c>
      <c r="E9" s="6" t="s">
        <v>45</v>
      </c>
      <c r="F9" s="6" t="s">
        <v>46</v>
      </c>
      <c r="G9" s="6" t="s">
        <v>26</v>
      </c>
      <c r="H9" s="6" t="s">
        <v>47</v>
      </c>
      <c r="I9" s="6" t="s">
        <v>26</v>
      </c>
      <c r="J9" s="6" t="s">
        <v>27</v>
      </c>
      <c r="K9" s="6" t="s">
        <v>28</v>
      </c>
      <c r="L9" s="6" t="s">
        <v>29</v>
      </c>
      <c r="M9" s="6" t="s">
        <v>30</v>
      </c>
      <c r="N9" s="6" t="s">
        <v>48</v>
      </c>
      <c r="O9" s="6" t="s">
        <v>32</v>
      </c>
      <c r="P9" s="6" t="s">
        <v>49</v>
      </c>
      <c r="Q9" s="6">
        <f>(N9/P9*100*0.6)+(K9*0.4)</f>
        <v>77.515384781111436</v>
      </c>
      <c r="R9" s="6" t="s">
        <v>164</v>
      </c>
      <c r="S9" s="6" t="s">
        <v>50</v>
      </c>
    </row>
    <row r="10" spans="1:19" s="2" customFormat="1" ht="21.75" thickTop="1" thickBo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s="2" customFormat="1" ht="80.099999999999994" customHeight="1" thickBot="1" x14ac:dyDescent="0.35">
      <c r="A11" s="12" t="s">
        <v>51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s="2" customFormat="1" ht="62.25" thickTop="1" thickBot="1" x14ac:dyDescent="0.35">
      <c r="A12" s="6" t="s">
        <v>2</v>
      </c>
      <c r="B12" s="6" t="s">
        <v>3</v>
      </c>
      <c r="C12" s="4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6" t="s">
        <v>9</v>
      </c>
      <c r="I12" s="6" t="s">
        <v>10</v>
      </c>
      <c r="J12" s="6" t="s">
        <v>11</v>
      </c>
      <c r="K12" s="6" t="s">
        <v>12</v>
      </c>
      <c r="L12" s="6" t="s">
        <v>13</v>
      </c>
      <c r="M12" s="6" t="s">
        <v>14</v>
      </c>
      <c r="N12" s="6" t="s">
        <v>15</v>
      </c>
      <c r="O12" s="6" t="s">
        <v>16</v>
      </c>
      <c r="P12" s="6" t="s">
        <v>17</v>
      </c>
      <c r="Q12" s="6" t="s">
        <v>18</v>
      </c>
      <c r="R12" s="11" t="s">
        <v>162</v>
      </c>
      <c r="S12" s="6" t="s">
        <v>19</v>
      </c>
    </row>
    <row r="13" spans="1:19" s="2" customFormat="1" ht="76.5" customHeight="1" thickTop="1" thickBot="1" x14ac:dyDescent="0.35">
      <c r="A13" s="6">
        <v>1</v>
      </c>
      <c r="B13" s="6" t="s">
        <v>52</v>
      </c>
      <c r="C13" s="6" t="s">
        <v>180</v>
      </c>
      <c r="D13" s="6" t="s">
        <v>53</v>
      </c>
      <c r="E13" s="6" t="s">
        <v>54</v>
      </c>
      <c r="F13" s="6" t="s">
        <v>55</v>
      </c>
      <c r="G13" s="6" t="s">
        <v>24</v>
      </c>
      <c r="H13" s="6" t="s">
        <v>56</v>
      </c>
      <c r="I13" s="6" t="s">
        <v>26</v>
      </c>
      <c r="J13" s="6" t="s">
        <v>57</v>
      </c>
      <c r="K13" s="6" t="s">
        <v>58</v>
      </c>
      <c r="L13" s="6" t="s">
        <v>29</v>
      </c>
      <c r="M13" s="6" t="s">
        <v>30</v>
      </c>
      <c r="N13" s="6" t="s">
        <v>59</v>
      </c>
      <c r="O13" s="6" t="s">
        <v>32</v>
      </c>
      <c r="P13" s="6" t="s">
        <v>60</v>
      </c>
      <c r="Q13" s="6">
        <f>(N13/P13*100*0.6)+(K13*0.4)</f>
        <v>87.348255483557537</v>
      </c>
      <c r="R13" s="6" t="s">
        <v>163</v>
      </c>
      <c r="S13" s="6"/>
    </row>
    <row r="14" spans="1:19" s="2" customFormat="1" ht="76.5" customHeight="1" thickTop="1" thickBot="1" x14ac:dyDescent="0.35">
      <c r="A14" s="6">
        <v>2</v>
      </c>
      <c r="B14" s="6" t="s">
        <v>43</v>
      </c>
      <c r="C14" s="6" t="s">
        <v>179</v>
      </c>
      <c r="D14" s="6" t="s">
        <v>44</v>
      </c>
      <c r="E14" s="6" t="s">
        <v>45</v>
      </c>
      <c r="F14" s="6" t="s">
        <v>46</v>
      </c>
      <c r="G14" s="6" t="s">
        <v>26</v>
      </c>
      <c r="H14" s="6" t="s">
        <v>56</v>
      </c>
      <c r="I14" s="6" t="s">
        <v>26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48</v>
      </c>
      <c r="O14" s="6" t="s">
        <v>32</v>
      </c>
      <c r="P14" s="6" t="s">
        <v>60</v>
      </c>
      <c r="Q14" s="6">
        <f>(N14/P14*100*0.6)+(K14*0.4)</f>
        <v>80.590024810774921</v>
      </c>
      <c r="R14" s="6" t="s">
        <v>164</v>
      </c>
      <c r="S14" s="6" t="s">
        <v>50</v>
      </c>
    </row>
    <row r="15" spans="1:19" s="2" customFormat="1" ht="76.5" customHeight="1" thickTop="1" thickBot="1" x14ac:dyDescent="0.35">
      <c r="A15" s="6">
        <v>3</v>
      </c>
      <c r="B15" s="6" t="s">
        <v>61</v>
      </c>
      <c r="C15" s="6" t="s">
        <v>173</v>
      </c>
      <c r="D15" s="6" t="s">
        <v>62</v>
      </c>
      <c r="E15" s="6" t="s">
        <v>63</v>
      </c>
      <c r="F15" s="6" t="s">
        <v>64</v>
      </c>
      <c r="G15" s="6" t="s">
        <v>24</v>
      </c>
      <c r="H15" s="6" t="s">
        <v>56</v>
      </c>
      <c r="I15" s="6" t="s">
        <v>26</v>
      </c>
      <c r="J15" s="6" t="s">
        <v>65</v>
      </c>
      <c r="K15" s="6" t="s">
        <v>66</v>
      </c>
      <c r="L15" s="6" t="s">
        <v>29</v>
      </c>
      <c r="M15" s="6" t="s">
        <v>30</v>
      </c>
      <c r="N15" s="6" t="s">
        <v>67</v>
      </c>
      <c r="O15" s="6" t="s">
        <v>32</v>
      </c>
      <c r="P15" s="6" t="s">
        <v>60</v>
      </c>
      <c r="Q15" s="6">
        <f>(N15/P15*100*0.6)+(K15*0.4)</f>
        <v>82.359402459378771</v>
      </c>
      <c r="R15" s="6" t="s">
        <v>164</v>
      </c>
      <c r="S15" s="6" t="s">
        <v>50</v>
      </c>
    </row>
    <row r="16" spans="1:19" s="2" customFormat="1" ht="21.75" thickTop="1" thickBo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s="2" customFormat="1" ht="80.099999999999994" customHeight="1" thickBot="1" x14ac:dyDescent="0.35">
      <c r="A17" s="12" t="s">
        <v>68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2" customFormat="1" ht="62.25" thickTop="1" thickBot="1" x14ac:dyDescent="0.35">
      <c r="A18" s="6" t="s">
        <v>2</v>
      </c>
      <c r="B18" s="6" t="s">
        <v>3</v>
      </c>
      <c r="C18" s="4" t="s">
        <v>4</v>
      </c>
      <c r="D18" s="6" t="s">
        <v>5</v>
      </c>
      <c r="E18" s="6" t="s">
        <v>6</v>
      </c>
      <c r="F18" s="6" t="s">
        <v>7</v>
      </c>
      <c r="G18" s="6" t="s">
        <v>8</v>
      </c>
      <c r="H18" s="6" t="s">
        <v>9</v>
      </c>
      <c r="I18" s="6" t="s">
        <v>10</v>
      </c>
      <c r="J18" s="6" t="s">
        <v>11</v>
      </c>
      <c r="K18" s="6" t="s">
        <v>12</v>
      </c>
      <c r="L18" s="6" t="s">
        <v>13</v>
      </c>
      <c r="M18" s="6" t="s">
        <v>14</v>
      </c>
      <c r="N18" s="6" t="s">
        <v>15</v>
      </c>
      <c r="O18" s="6" t="s">
        <v>16</v>
      </c>
      <c r="P18" s="6" t="s">
        <v>17</v>
      </c>
      <c r="Q18" s="6" t="s">
        <v>18</v>
      </c>
      <c r="R18" s="11" t="s">
        <v>162</v>
      </c>
      <c r="S18" s="6" t="s">
        <v>19</v>
      </c>
    </row>
    <row r="19" spans="1:19" s="2" customFormat="1" ht="76.5" customHeight="1" thickTop="1" thickBot="1" x14ac:dyDescent="0.35">
      <c r="A19" s="6">
        <v>1</v>
      </c>
      <c r="B19" s="6" t="s">
        <v>69</v>
      </c>
      <c r="C19" s="6" t="s">
        <v>170</v>
      </c>
      <c r="D19" s="6" t="s">
        <v>150</v>
      </c>
      <c r="E19" s="6" t="s">
        <v>82</v>
      </c>
      <c r="F19" s="6" t="s">
        <v>120</v>
      </c>
      <c r="G19" s="6" t="s">
        <v>26</v>
      </c>
      <c r="H19" s="6" t="s">
        <v>70</v>
      </c>
      <c r="I19" s="6" t="s">
        <v>71</v>
      </c>
      <c r="J19" s="6" t="s">
        <v>72</v>
      </c>
      <c r="K19" s="6" t="s">
        <v>73</v>
      </c>
      <c r="L19" s="6" t="s">
        <v>29</v>
      </c>
      <c r="M19" s="6" t="s">
        <v>30</v>
      </c>
      <c r="N19" s="6" t="s">
        <v>74</v>
      </c>
      <c r="O19" s="6" t="s">
        <v>75</v>
      </c>
      <c r="P19" s="6" t="s">
        <v>76</v>
      </c>
      <c r="Q19" s="6">
        <f>(N19/P19*100*0.6)+(K19*0.4)</f>
        <v>86.234362300734006</v>
      </c>
      <c r="R19" s="6" t="s">
        <v>163</v>
      </c>
      <c r="S19" s="6" t="s">
        <v>165</v>
      </c>
    </row>
    <row r="20" spans="1:19" s="2" customFormat="1" ht="76.5" customHeight="1" thickTop="1" thickBot="1" x14ac:dyDescent="0.35">
      <c r="A20" s="6">
        <v>2</v>
      </c>
      <c r="B20" s="6" t="s">
        <v>43</v>
      </c>
      <c r="C20" s="6" t="s">
        <v>179</v>
      </c>
      <c r="D20" s="6" t="s">
        <v>44</v>
      </c>
      <c r="E20" s="6" t="s">
        <v>45</v>
      </c>
      <c r="F20" s="6" t="s">
        <v>46</v>
      </c>
      <c r="G20" s="6" t="s">
        <v>26</v>
      </c>
      <c r="H20" s="6" t="s">
        <v>70</v>
      </c>
      <c r="I20" s="6" t="s">
        <v>26</v>
      </c>
      <c r="J20" s="6" t="s">
        <v>27</v>
      </c>
      <c r="K20" s="6" t="s">
        <v>28</v>
      </c>
      <c r="L20" s="6" t="s">
        <v>29</v>
      </c>
      <c r="M20" s="6" t="s">
        <v>30</v>
      </c>
      <c r="N20" s="6" t="s">
        <v>48</v>
      </c>
      <c r="O20" s="6" t="s">
        <v>32</v>
      </c>
      <c r="P20" s="6" t="s">
        <v>77</v>
      </c>
      <c r="Q20" s="6">
        <f>(N20/P20*100*0.6)+(K20*0.4)</f>
        <v>78.495614373028729</v>
      </c>
      <c r="R20" s="6" t="s">
        <v>164</v>
      </c>
      <c r="S20" s="6" t="s">
        <v>50</v>
      </c>
    </row>
    <row r="21" spans="1:19" s="2" customFormat="1" ht="21.75" thickTop="1" thickBot="1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2" customFormat="1" ht="80.099999999999994" customHeight="1" thickBot="1" x14ac:dyDescent="0.35">
      <c r="A22" s="15" t="s">
        <v>78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s="2" customFormat="1" ht="80.099999999999994" customHeight="1" thickBot="1" x14ac:dyDescent="0.35">
      <c r="A23" s="12" t="s">
        <v>79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s="2" customFormat="1" ht="62.25" thickTop="1" thickBot="1" x14ac:dyDescent="0.35">
      <c r="A24" s="6" t="s">
        <v>2</v>
      </c>
      <c r="B24" s="6" t="s">
        <v>3</v>
      </c>
      <c r="C24" s="4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  <c r="I24" s="6" t="s">
        <v>10</v>
      </c>
      <c r="J24" s="6" t="s">
        <v>11</v>
      </c>
      <c r="K24" s="6" t="s">
        <v>12</v>
      </c>
      <c r="L24" s="6" t="s">
        <v>13</v>
      </c>
      <c r="M24" s="6" t="s">
        <v>14</v>
      </c>
      <c r="N24" s="6" t="s">
        <v>15</v>
      </c>
      <c r="O24" s="6" t="s">
        <v>16</v>
      </c>
      <c r="P24" s="6" t="s">
        <v>17</v>
      </c>
      <c r="Q24" s="6" t="s">
        <v>18</v>
      </c>
      <c r="R24" s="11" t="s">
        <v>162</v>
      </c>
      <c r="S24" s="6" t="s">
        <v>19</v>
      </c>
    </row>
    <row r="25" spans="1:19" s="2" customFormat="1" ht="76.5" customHeight="1" thickTop="1" thickBot="1" x14ac:dyDescent="0.35">
      <c r="A25" s="6">
        <v>1</v>
      </c>
      <c r="B25" s="6" t="s">
        <v>80</v>
      </c>
      <c r="C25" s="6" t="s">
        <v>168</v>
      </c>
      <c r="D25" s="6" t="s">
        <v>81</v>
      </c>
      <c r="E25" s="6" t="s">
        <v>82</v>
      </c>
      <c r="F25" s="6" t="s">
        <v>83</v>
      </c>
      <c r="G25" s="6" t="s">
        <v>24</v>
      </c>
      <c r="H25" s="6" t="s">
        <v>84</v>
      </c>
      <c r="I25" s="6" t="s">
        <v>26</v>
      </c>
      <c r="J25" s="6" t="s">
        <v>85</v>
      </c>
      <c r="K25" s="6" t="s">
        <v>86</v>
      </c>
      <c r="L25" s="6" t="s">
        <v>29</v>
      </c>
      <c r="M25" s="6" t="s">
        <v>30</v>
      </c>
      <c r="N25" s="6" t="s">
        <v>87</v>
      </c>
      <c r="O25" s="6" t="s">
        <v>75</v>
      </c>
      <c r="P25" s="6" t="s">
        <v>88</v>
      </c>
      <c r="Q25" s="6">
        <f>(N25/P25*100*0.6)+(K25*0.4)</f>
        <v>94.096478856331345</v>
      </c>
      <c r="R25" s="6" t="s">
        <v>163</v>
      </c>
      <c r="S25" s="6" t="s">
        <v>160</v>
      </c>
    </row>
    <row r="26" spans="1:19" s="2" customFormat="1" ht="76.5" customHeight="1" thickTop="1" thickBot="1" x14ac:dyDescent="0.35">
      <c r="A26" s="6">
        <v>2</v>
      </c>
      <c r="B26" s="6" t="s">
        <v>89</v>
      </c>
      <c r="C26" s="6" t="s">
        <v>167</v>
      </c>
      <c r="D26" s="6" t="s">
        <v>90</v>
      </c>
      <c r="E26" s="6" t="s">
        <v>91</v>
      </c>
      <c r="F26" s="6" t="s">
        <v>92</v>
      </c>
      <c r="G26" s="6" t="s">
        <v>24</v>
      </c>
      <c r="H26" s="6" t="s">
        <v>84</v>
      </c>
      <c r="I26" s="6" t="s">
        <v>26</v>
      </c>
      <c r="J26" s="6" t="s">
        <v>93</v>
      </c>
      <c r="K26" s="6" t="s">
        <v>94</v>
      </c>
      <c r="L26" s="6" t="s">
        <v>29</v>
      </c>
      <c r="M26" s="6" t="s">
        <v>30</v>
      </c>
      <c r="N26" s="6" t="s">
        <v>95</v>
      </c>
      <c r="O26" s="6" t="s">
        <v>32</v>
      </c>
      <c r="P26" s="6" t="s">
        <v>96</v>
      </c>
      <c r="Q26" s="6">
        <f>(N26/P26*100*0.6)+(K26*0.4)</f>
        <v>87.88128688160478</v>
      </c>
      <c r="R26" s="6" t="s">
        <v>163</v>
      </c>
      <c r="S26" s="6" t="s">
        <v>160</v>
      </c>
    </row>
    <row r="27" spans="1:19" s="2" customFormat="1" ht="21.75" thickTop="1" thickBot="1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s="2" customFormat="1" ht="80.099999999999994" customHeight="1" thickBot="1" x14ac:dyDescent="0.35">
      <c r="A28" s="15" t="s">
        <v>97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s="2" customFormat="1" ht="62.25" thickTop="1" thickBot="1" x14ac:dyDescent="0.35">
      <c r="A29" s="3" t="s">
        <v>2</v>
      </c>
      <c r="B29" s="6" t="s">
        <v>3</v>
      </c>
      <c r="C29" s="4" t="s">
        <v>4</v>
      </c>
      <c r="D29" s="6" t="s">
        <v>5</v>
      </c>
      <c r="E29" s="6" t="s">
        <v>6</v>
      </c>
      <c r="F29" s="6" t="s">
        <v>7</v>
      </c>
      <c r="G29" s="6" t="s">
        <v>8</v>
      </c>
      <c r="H29" s="6" t="s">
        <v>9</v>
      </c>
      <c r="I29" s="6" t="s">
        <v>10</v>
      </c>
      <c r="J29" s="6" t="s">
        <v>11</v>
      </c>
      <c r="K29" s="6" t="s">
        <v>12</v>
      </c>
      <c r="L29" s="6" t="s">
        <v>13</v>
      </c>
      <c r="M29" s="6" t="s">
        <v>14</v>
      </c>
      <c r="N29" s="6" t="s">
        <v>15</v>
      </c>
      <c r="O29" s="6" t="s">
        <v>16</v>
      </c>
      <c r="P29" s="6" t="s">
        <v>17</v>
      </c>
      <c r="Q29" s="6" t="s">
        <v>18</v>
      </c>
      <c r="R29" s="11" t="s">
        <v>162</v>
      </c>
      <c r="S29" s="6" t="s">
        <v>19</v>
      </c>
    </row>
    <row r="30" spans="1:19" s="2" customFormat="1" ht="76.5" customHeight="1" thickTop="1" thickBot="1" x14ac:dyDescent="0.35">
      <c r="A30" s="5">
        <v>1</v>
      </c>
      <c r="B30" s="6" t="s">
        <v>98</v>
      </c>
      <c r="C30" s="6" t="s">
        <v>177</v>
      </c>
      <c r="D30" s="6" t="s">
        <v>99</v>
      </c>
      <c r="E30" s="6" t="s">
        <v>54</v>
      </c>
      <c r="F30" s="6" t="s">
        <v>100</v>
      </c>
      <c r="G30" s="6" t="s">
        <v>24</v>
      </c>
      <c r="H30" s="6" t="s">
        <v>101</v>
      </c>
      <c r="I30" s="6" t="s">
        <v>26</v>
      </c>
      <c r="J30" s="6" t="s">
        <v>102</v>
      </c>
      <c r="K30" s="6" t="s">
        <v>103</v>
      </c>
      <c r="L30" s="6" t="s">
        <v>29</v>
      </c>
      <c r="M30" s="6" t="s">
        <v>30</v>
      </c>
      <c r="N30" s="6" t="s">
        <v>104</v>
      </c>
      <c r="O30" s="6" t="s">
        <v>32</v>
      </c>
      <c r="P30" s="6" t="s">
        <v>105</v>
      </c>
      <c r="Q30" s="6">
        <f t="shared" ref="Q30:Q36" si="0">(N30/P30*100*0.6)+(K30*0.4)</f>
        <v>87.225339572947263</v>
      </c>
      <c r="R30" s="6" t="s">
        <v>163</v>
      </c>
      <c r="S30" s="6" t="s">
        <v>41</v>
      </c>
    </row>
    <row r="31" spans="1:19" s="2" customFormat="1" ht="82.5" thickTop="1" thickBot="1" x14ac:dyDescent="0.35">
      <c r="A31" s="5">
        <v>2</v>
      </c>
      <c r="B31" s="6" t="s">
        <v>106</v>
      </c>
      <c r="C31" s="6" t="s">
        <v>178</v>
      </c>
      <c r="D31" s="6" t="s">
        <v>107</v>
      </c>
      <c r="E31" s="6" t="s">
        <v>54</v>
      </c>
      <c r="F31" s="6" t="s">
        <v>100</v>
      </c>
      <c r="G31" s="6" t="s">
        <v>24</v>
      </c>
      <c r="H31" s="6" t="s">
        <v>101</v>
      </c>
      <c r="I31" s="6" t="s">
        <v>26</v>
      </c>
      <c r="J31" s="6" t="s">
        <v>108</v>
      </c>
      <c r="K31" s="6" t="s">
        <v>109</v>
      </c>
      <c r="L31" s="6" t="s">
        <v>29</v>
      </c>
      <c r="M31" s="6" t="s">
        <v>30</v>
      </c>
      <c r="N31" s="6" t="s">
        <v>110</v>
      </c>
      <c r="O31" s="6" t="s">
        <v>32</v>
      </c>
      <c r="P31" s="6" t="s">
        <v>105</v>
      </c>
      <c r="Q31" s="6">
        <f t="shared" si="0"/>
        <v>91.368260850137816</v>
      </c>
      <c r="R31" s="6" t="s">
        <v>163</v>
      </c>
      <c r="S31" s="6" t="s">
        <v>161</v>
      </c>
    </row>
    <row r="32" spans="1:19" s="2" customFormat="1" ht="76.5" customHeight="1" thickTop="1" thickBot="1" x14ac:dyDescent="0.35">
      <c r="A32" s="5">
        <v>3</v>
      </c>
      <c r="B32" s="6" t="s">
        <v>111</v>
      </c>
      <c r="C32" s="6" t="s">
        <v>171</v>
      </c>
      <c r="D32" s="6" t="s">
        <v>99</v>
      </c>
      <c r="E32" s="6" t="s">
        <v>54</v>
      </c>
      <c r="F32" s="6" t="s">
        <v>100</v>
      </c>
      <c r="G32" s="6" t="s">
        <v>24</v>
      </c>
      <c r="H32" s="6" t="s">
        <v>101</v>
      </c>
      <c r="I32" s="6" t="s">
        <v>26</v>
      </c>
      <c r="J32" s="6" t="s">
        <v>112</v>
      </c>
      <c r="K32" s="6" t="s">
        <v>113</v>
      </c>
      <c r="L32" s="6" t="s">
        <v>114</v>
      </c>
      <c r="M32" s="6" t="s">
        <v>30</v>
      </c>
      <c r="N32" s="6" t="s">
        <v>115</v>
      </c>
      <c r="O32" s="6" t="s">
        <v>32</v>
      </c>
      <c r="P32" s="6" t="s">
        <v>116</v>
      </c>
      <c r="Q32" s="6">
        <f t="shared" si="0"/>
        <v>85.486105744619181</v>
      </c>
      <c r="R32" s="6" t="s">
        <v>163</v>
      </c>
      <c r="S32" s="6" t="s">
        <v>117</v>
      </c>
    </row>
    <row r="33" spans="1:19" s="2" customFormat="1" ht="76.5" customHeight="1" thickTop="1" thickBot="1" x14ac:dyDescent="0.35">
      <c r="A33" s="5">
        <v>4</v>
      </c>
      <c r="B33" s="6" t="s">
        <v>43</v>
      </c>
      <c r="C33" s="6" t="s">
        <v>179</v>
      </c>
      <c r="D33" s="6" t="s">
        <v>44</v>
      </c>
      <c r="E33" s="6" t="s">
        <v>45</v>
      </c>
      <c r="F33" s="6" t="s">
        <v>46</v>
      </c>
      <c r="G33" s="6" t="s">
        <v>26</v>
      </c>
      <c r="H33" s="6" t="s">
        <v>101</v>
      </c>
      <c r="I33" s="6" t="s">
        <v>26</v>
      </c>
      <c r="J33" s="6" t="s">
        <v>27</v>
      </c>
      <c r="K33" s="6" t="s">
        <v>28</v>
      </c>
      <c r="L33" s="6" t="s">
        <v>29</v>
      </c>
      <c r="M33" s="6" t="s">
        <v>30</v>
      </c>
      <c r="N33" s="6" t="s">
        <v>48</v>
      </c>
      <c r="O33" s="6" t="s">
        <v>32</v>
      </c>
      <c r="P33" s="6" t="s">
        <v>105</v>
      </c>
      <c r="Q33" s="6">
        <f t="shared" si="0"/>
        <v>76.871150067168315</v>
      </c>
      <c r="R33" s="6" t="s">
        <v>164</v>
      </c>
      <c r="S33" s="6" t="s">
        <v>50</v>
      </c>
    </row>
    <row r="34" spans="1:19" s="2" customFormat="1" ht="42" thickTop="1" thickBot="1" x14ac:dyDescent="0.35">
      <c r="A34" s="5">
        <v>5</v>
      </c>
      <c r="B34" s="6" t="s">
        <v>118</v>
      </c>
      <c r="C34" s="6" t="s">
        <v>174</v>
      </c>
      <c r="D34" s="6" t="s">
        <v>119</v>
      </c>
      <c r="E34" s="6" t="s">
        <v>82</v>
      </c>
      <c r="F34" s="6" t="s">
        <v>120</v>
      </c>
      <c r="G34" s="6" t="s">
        <v>71</v>
      </c>
      <c r="H34" s="6" t="s">
        <v>101</v>
      </c>
      <c r="I34" s="6" t="s">
        <v>71</v>
      </c>
      <c r="J34" s="6" t="s">
        <v>121</v>
      </c>
      <c r="K34" s="6" t="s">
        <v>122</v>
      </c>
      <c r="L34" s="6" t="s">
        <v>123</v>
      </c>
      <c r="M34" s="6" t="s">
        <v>30</v>
      </c>
      <c r="N34" s="6" t="s">
        <v>124</v>
      </c>
      <c r="O34" s="6" t="s">
        <v>125</v>
      </c>
      <c r="P34" s="6" t="s">
        <v>126</v>
      </c>
      <c r="Q34" s="6">
        <f t="shared" si="0"/>
        <v>84.65690996979805</v>
      </c>
      <c r="R34" s="6" t="s">
        <v>164</v>
      </c>
      <c r="S34" s="6" t="s">
        <v>50</v>
      </c>
    </row>
    <row r="35" spans="1:19" s="2" customFormat="1" ht="50.1" customHeight="1" thickTop="1" thickBot="1" x14ac:dyDescent="0.35">
      <c r="A35" s="5">
        <v>6</v>
      </c>
      <c r="B35" s="6" t="s">
        <v>127</v>
      </c>
      <c r="C35" s="6" t="s">
        <v>169</v>
      </c>
      <c r="D35" s="6" t="s">
        <v>99</v>
      </c>
      <c r="E35" s="6" t="s">
        <v>54</v>
      </c>
      <c r="F35" s="6" t="s">
        <v>100</v>
      </c>
      <c r="G35" s="6" t="s">
        <v>26</v>
      </c>
      <c r="H35" s="6" t="s">
        <v>101</v>
      </c>
      <c r="I35" s="6" t="s">
        <v>26</v>
      </c>
      <c r="J35" s="6" t="s">
        <v>128</v>
      </c>
      <c r="K35" s="6" t="s">
        <v>129</v>
      </c>
      <c r="L35" s="6" t="s">
        <v>114</v>
      </c>
      <c r="M35" s="6" t="s">
        <v>30</v>
      </c>
      <c r="N35" s="6" t="s">
        <v>130</v>
      </c>
      <c r="O35" s="6" t="s">
        <v>32</v>
      </c>
      <c r="P35" s="6" t="s">
        <v>105</v>
      </c>
      <c r="Q35" s="6">
        <f t="shared" si="0"/>
        <v>86.024267452808402</v>
      </c>
      <c r="R35" s="6" t="s">
        <v>163</v>
      </c>
      <c r="S35" s="6" t="s">
        <v>131</v>
      </c>
    </row>
    <row r="36" spans="1:19" s="2" customFormat="1" ht="76.5" customHeight="1" thickTop="1" thickBot="1" x14ac:dyDescent="0.35">
      <c r="A36" s="5">
        <v>7</v>
      </c>
      <c r="B36" s="6" t="s">
        <v>132</v>
      </c>
      <c r="C36" s="6" t="s">
        <v>181</v>
      </c>
      <c r="D36" s="6" t="s">
        <v>133</v>
      </c>
      <c r="E36" s="6" t="s">
        <v>134</v>
      </c>
      <c r="F36" s="6" t="s">
        <v>46</v>
      </c>
      <c r="G36" s="6" t="s">
        <v>71</v>
      </c>
      <c r="H36" s="6" t="s">
        <v>101</v>
      </c>
      <c r="I36" s="6" t="s">
        <v>71</v>
      </c>
      <c r="J36" s="6" t="s">
        <v>135</v>
      </c>
      <c r="K36" s="6" t="s">
        <v>136</v>
      </c>
      <c r="L36" s="6" t="s">
        <v>137</v>
      </c>
      <c r="M36" s="6" t="s">
        <v>30</v>
      </c>
      <c r="N36" s="6" t="s">
        <v>138</v>
      </c>
      <c r="O36" s="6" t="s">
        <v>75</v>
      </c>
      <c r="P36" s="6" t="s">
        <v>116</v>
      </c>
      <c r="Q36" s="6">
        <f t="shared" si="0"/>
        <v>78.487884047660103</v>
      </c>
      <c r="R36" s="6" t="s">
        <v>164</v>
      </c>
      <c r="S36" s="6" t="s">
        <v>50</v>
      </c>
    </row>
    <row r="37" spans="1:19" s="2" customFormat="1" ht="21.75" thickTop="1" thickBo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2" customFormat="1" ht="80.099999999999994" customHeight="1" thickBot="1" x14ac:dyDescent="0.35">
      <c r="A38" s="12" t="s">
        <v>139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2" customFormat="1" ht="62.25" thickTop="1" thickBot="1" x14ac:dyDescent="0.35">
      <c r="A39" s="6" t="s">
        <v>2</v>
      </c>
      <c r="B39" s="6" t="s">
        <v>3</v>
      </c>
      <c r="C39" s="4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 t="s">
        <v>9</v>
      </c>
      <c r="I39" s="6" t="s">
        <v>10</v>
      </c>
      <c r="J39" s="6" t="s">
        <v>11</v>
      </c>
      <c r="K39" s="6" t="s">
        <v>12</v>
      </c>
      <c r="L39" s="6" t="s">
        <v>13</v>
      </c>
      <c r="M39" s="6" t="s">
        <v>14</v>
      </c>
      <c r="N39" s="6" t="s">
        <v>15</v>
      </c>
      <c r="O39" s="6" t="s">
        <v>16</v>
      </c>
      <c r="P39" s="6" t="s">
        <v>17</v>
      </c>
      <c r="Q39" s="6" t="s">
        <v>18</v>
      </c>
      <c r="R39" s="11" t="s">
        <v>162</v>
      </c>
      <c r="S39" s="6" t="s">
        <v>19</v>
      </c>
    </row>
    <row r="40" spans="1:19" s="2" customFormat="1" ht="76.5" customHeight="1" thickTop="1" thickBot="1" x14ac:dyDescent="0.35">
      <c r="A40" s="6">
        <v>1</v>
      </c>
      <c r="B40" s="6" t="s">
        <v>140</v>
      </c>
      <c r="C40" s="6" t="s">
        <v>172</v>
      </c>
      <c r="D40" s="6" t="s">
        <v>141</v>
      </c>
      <c r="E40" s="6" t="s">
        <v>82</v>
      </c>
      <c r="F40" s="6" t="s">
        <v>142</v>
      </c>
      <c r="G40" s="6" t="s">
        <v>24</v>
      </c>
      <c r="H40" s="6" t="s">
        <v>143</v>
      </c>
      <c r="I40" s="6" t="s">
        <v>26</v>
      </c>
      <c r="J40" s="6" t="s">
        <v>144</v>
      </c>
      <c r="K40" s="6" t="s">
        <v>145</v>
      </c>
      <c r="L40" s="6" t="s">
        <v>146</v>
      </c>
      <c r="M40" s="6" t="s">
        <v>30</v>
      </c>
      <c r="N40" s="6" t="s">
        <v>147</v>
      </c>
      <c r="O40" s="6" t="s">
        <v>75</v>
      </c>
      <c r="P40" s="6" t="s">
        <v>148</v>
      </c>
      <c r="Q40" s="6">
        <f>(N40/P40*100*0.6)+(K40*0.4)</f>
        <v>84.081599499961683</v>
      </c>
      <c r="R40" s="6" t="s">
        <v>164</v>
      </c>
      <c r="S40" s="6" t="s">
        <v>149</v>
      </c>
    </row>
    <row r="41" spans="1:19" s="2" customFormat="1" ht="76.5" customHeight="1" thickTop="1" thickBot="1" x14ac:dyDescent="0.35">
      <c r="A41" s="6">
        <v>2</v>
      </c>
      <c r="B41" s="6" t="s">
        <v>140</v>
      </c>
      <c r="C41" s="6" t="s">
        <v>182</v>
      </c>
      <c r="D41" s="6" t="s">
        <v>150</v>
      </c>
      <c r="E41" s="6" t="s">
        <v>82</v>
      </c>
      <c r="F41" s="6" t="s">
        <v>142</v>
      </c>
      <c r="G41" s="6" t="s">
        <v>71</v>
      </c>
      <c r="H41" s="6" t="s">
        <v>143</v>
      </c>
      <c r="I41" s="6" t="s">
        <v>71</v>
      </c>
      <c r="J41" s="6" t="s">
        <v>151</v>
      </c>
      <c r="K41" s="6" t="s">
        <v>152</v>
      </c>
      <c r="L41" s="6" t="s">
        <v>114</v>
      </c>
      <c r="M41" s="6" t="s">
        <v>30</v>
      </c>
      <c r="N41" s="6" t="s">
        <v>153</v>
      </c>
      <c r="O41" s="6" t="s">
        <v>75</v>
      </c>
      <c r="P41" s="6" t="s">
        <v>148</v>
      </c>
      <c r="Q41" s="6">
        <f>(N41/P41*100*0.6)+(K41*0.4)</f>
        <v>93.509481245725937</v>
      </c>
      <c r="R41" s="6" t="s">
        <v>163</v>
      </c>
      <c r="S41" s="6" t="s">
        <v>154</v>
      </c>
    </row>
    <row r="42" spans="1:19" s="2" customFormat="1" ht="42" thickTop="1" thickBot="1" x14ac:dyDescent="0.35">
      <c r="A42" s="6">
        <v>3</v>
      </c>
      <c r="B42" s="6" t="s">
        <v>43</v>
      </c>
      <c r="C42" s="6" t="s">
        <v>183</v>
      </c>
      <c r="D42" s="6" t="s">
        <v>155</v>
      </c>
      <c r="E42" s="6" t="s">
        <v>54</v>
      </c>
      <c r="F42" s="6" t="s">
        <v>142</v>
      </c>
      <c r="G42" s="6" t="s">
        <v>24</v>
      </c>
      <c r="H42" s="6" t="s">
        <v>143</v>
      </c>
      <c r="I42" s="6" t="s">
        <v>26</v>
      </c>
      <c r="J42" s="6" t="s">
        <v>156</v>
      </c>
      <c r="K42" s="6" t="s">
        <v>157</v>
      </c>
      <c r="L42" s="6" t="s">
        <v>114</v>
      </c>
      <c r="M42" s="6" t="s">
        <v>30</v>
      </c>
      <c r="N42" s="6" t="s">
        <v>158</v>
      </c>
      <c r="O42" s="6" t="s">
        <v>32</v>
      </c>
      <c r="P42" s="6" t="s">
        <v>159</v>
      </c>
      <c r="Q42" s="6">
        <f>(N42/P42*100*0.6)+(K42*0.4)</f>
        <v>90.064367990764211</v>
      </c>
      <c r="R42" s="6" t="s">
        <v>164</v>
      </c>
      <c r="S42" s="6" t="s">
        <v>166</v>
      </c>
    </row>
    <row r="43" spans="1:19" s="2" customFormat="1" ht="33" customHeight="1" thickTop="1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19"/>
      <c r="S43" s="19"/>
    </row>
    <row r="44" spans="1:19" s="2" customFormat="1" ht="36.7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/>
      <c r="R44" s="21"/>
      <c r="S44" s="21"/>
    </row>
    <row r="47" spans="1:19" s="10" customFormat="1" ht="26.25" x14ac:dyDescent="0.25">
      <c r="E47" s="9"/>
      <c r="F47" s="9"/>
      <c r="G47" s="9"/>
      <c r="H47" s="8"/>
      <c r="I47" s="9"/>
      <c r="J47" s="9"/>
      <c r="K47" s="9"/>
      <c r="L47" s="9"/>
    </row>
    <row r="48" spans="1:19" s="10" customFormat="1" ht="26.25" x14ac:dyDescent="0.25">
      <c r="E48" s="9"/>
      <c r="F48" s="9"/>
      <c r="G48" s="9"/>
      <c r="H48" s="9"/>
      <c r="I48" s="9"/>
      <c r="J48" s="9"/>
      <c r="K48" s="9"/>
      <c r="L48" s="9"/>
    </row>
    <row r="49" spans="2:16" s="10" customFormat="1" ht="26.25" x14ac:dyDescent="0.25">
      <c r="E49" s="9"/>
      <c r="F49" s="9"/>
      <c r="G49" s="9"/>
      <c r="H49" s="9"/>
      <c r="I49" s="9"/>
      <c r="J49" s="9"/>
      <c r="K49" s="9"/>
      <c r="L49" s="9"/>
    </row>
    <row r="50" spans="2:16" s="10" customFormat="1" ht="26.25" x14ac:dyDescent="0.25">
      <c r="E50" s="9"/>
      <c r="F50" s="9"/>
      <c r="G50" s="9"/>
      <c r="H50" s="9"/>
      <c r="I50" s="9"/>
      <c r="J50" s="9"/>
      <c r="K50" s="9"/>
      <c r="L50" s="9"/>
    </row>
    <row r="51" spans="2:16" s="10" customFormat="1" ht="26.25" x14ac:dyDescent="0.25">
      <c r="E51" s="9"/>
      <c r="F51" s="9"/>
      <c r="G51" s="9"/>
      <c r="H51" s="9"/>
      <c r="I51" s="9"/>
      <c r="J51" s="9"/>
      <c r="K51" s="9"/>
      <c r="L51" s="9"/>
    </row>
    <row r="52" spans="2:16" s="10" customFormat="1" ht="26.25" x14ac:dyDescent="0.25">
      <c r="E52" s="9"/>
      <c r="F52" s="9"/>
      <c r="G52" s="9"/>
      <c r="H52" s="9"/>
      <c r="I52" s="9"/>
      <c r="J52" s="9"/>
      <c r="K52" s="9"/>
      <c r="L52" s="9"/>
    </row>
    <row r="53" spans="2:16" s="10" customFormat="1" ht="26.25" x14ac:dyDescent="0.25">
      <c r="E53" s="9"/>
      <c r="F53" s="9"/>
      <c r="G53" s="9"/>
      <c r="H53" s="9"/>
      <c r="I53" s="9"/>
      <c r="J53" s="9"/>
      <c r="K53" s="9"/>
      <c r="L53" s="9"/>
    </row>
    <row r="54" spans="2:16" s="10" customFormat="1" ht="26.25" x14ac:dyDescent="0.25">
      <c r="E54" s="9"/>
      <c r="F54" s="9"/>
      <c r="G54" s="9"/>
      <c r="H54" s="9"/>
      <c r="I54" s="9"/>
      <c r="J54" s="9"/>
      <c r="K54" s="9"/>
      <c r="L54" s="9"/>
    </row>
    <row r="55" spans="2:16" s="10" customFormat="1" ht="26.25" x14ac:dyDescent="0.25">
      <c r="B55" s="8"/>
      <c r="D55" s="8"/>
      <c r="E55" s="9"/>
      <c r="F55" s="8"/>
      <c r="G55" s="9"/>
      <c r="H55" s="8"/>
      <c r="I55" s="9"/>
      <c r="J55" s="8"/>
      <c r="L55" s="8"/>
      <c r="N55" s="8"/>
      <c r="P55" s="8"/>
    </row>
    <row r="56" spans="2:16" s="10" customFormat="1" ht="93" customHeight="1" x14ac:dyDescent="0.25">
      <c r="B56" s="9"/>
      <c r="D56" s="9"/>
      <c r="F56" s="9"/>
      <c r="H56" s="9"/>
      <c r="J56" s="9"/>
      <c r="L56" s="9"/>
      <c r="N56" s="9"/>
      <c r="P56" s="9"/>
    </row>
    <row r="58" spans="2:16" ht="18.75" x14ac:dyDescent="0.3">
      <c r="I58" s="1"/>
    </row>
  </sheetData>
  <mergeCells count="17">
    <mergeCell ref="A28:S28"/>
    <mergeCell ref="A37:S37"/>
    <mergeCell ref="A43:S43"/>
    <mergeCell ref="A44:S44"/>
    <mergeCell ref="A38:S38"/>
    <mergeCell ref="A1:S1"/>
    <mergeCell ref="A2:S2"/>
    <mergeCell ref="A6:S6"/>
    <mergeCell ref="A7:S7"/>
    <mergeCell ref="A10:S10"/>
    <mergeCell ref="A23:S23"/>
    <mergeCell ref="A27:S27"/>
    <mergeCell ref="A11:S11"/>
    <mergeCell ref="A16:S16"/>
    <mergeCell ref="A17:S17"/>
    <mergeCell ref="A21:S21"/>
    <mergeCell ref="A22:S22"/>
  </mergeCells>
  <pageMargins left="0.7" right="0.7" top="0.75" bottom="0.75" header="0.3" footer="0.3"/>
  <pageSetup paperSize="9" scale="25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 Fakültesi</dc:creator>
  <cp:lastModifiedBy>Fen Fakültesi</cp:lastModifiedBy>
  <cp:lastPrinted>2026-08-18T09:00:35Z</cp:lastPrinted>
  <dcterms:created xsi:type="dcterms:W3CDTF">2026-08-18T05:42:05Z</dcterms:created>
  <dcterms:modified xsi:type="dcterms:W3CDTF">2026-08-21T08:01:17Z</dcterms:modified>
</cp:coreProperties>
</file>